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UBDIRECCION DE CONTABILIDAD Y PRESUPUESTO\INFORMACION FINANCIERA\05 SUBSIDIOS ENTREGADOS\2026\2do trimestre\"/>
    </mc:Choice>
  </mc:AlternateContent>
  <xr:revisionPtr revIDLastSave="0" documentId="13_ncr:1_{E05913F2-C99F-435A-AD81-E7574D2D8A5E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CP Moni" sheetId="1" r:id="rId1"/>
  </sheets>
  <definedNames>
    <definedName name="_xlnm.Print_Area" localSheetId="0">'CP Moni'!$A$1:$J$34</definedName>
    <definedName name="_xlnm.Print_Titles" localSheetId="0">'CP Moni'!$9:$9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1" l="1"/>
  <c r="J28" i="1"/>
  <c r="J22" i="1"/>
  <c r="J13" i="1"/>
  <c r="J12" i="1"/>
  <c r="J10" i="1"/>
  <c r="J34" i="1" l="1"/>
</calcChain>
</file>

<file path=xl/sharedStrings.xml><?xml version="1.0" encoding="utf-8"?>
<sst xmlns="http://schemas.openxmlformats.org/spreadsheetml/2006/main" count="128" uniqueCount="21">
  <si>
    <t>CONCEPTO</t>
  </si>
  <si>
    <t>AYUDA</t>
  </si>
  <si>
    <t>SUBSIDIO</t>
  </si>
  <si>
    <t>SECTOR(Economico o Social)</t>
  </si>
  <si>
    <t>Beneficiario</t>
  </si>
  <si>
    <t>CURP</t>
  </si>
  <si>
    <t>RFC</t>
  </si>
  <si>
    <t>Monto Pagado</t>
  </si>
  <si>
    <t>DIRECCION DE PENSIONES CIVILES DEL ESTADO DE MICHOACAN</t>
  </si>
  <si>
    <t>Montos pagados por ayudas y subsidios</t>
  </si>
  <si>
    <t>COG</t>
  </si>
  <si>
    <t>Otros Subsidios</t>
  </si>
  <si>
    <t>x</t>
  </si>
  <si>
    <t>Social</t>
  </si>
  <si>
    <t>AEJ970303TZ2</t>
  </si>
  <si>
    <t>Asociación Estatal de Jubilados y Pensionados en Michoacan AC</t>
  </si>
  <si>
    <t>AJP220114LR4</t>
  </si>
  <si>
    <t>Asociación de Jubilados y Pensionados del Estado de Michoacan Ing. Cuahtemoc Cardenas Solorzano AC</t>
  </si>
  <si>
    <t>FECHA</t>
  </si>
  <si>
    <r>
      <t>(</t>
    </r>
    <r>
      <rPr>
        <b/>
        <sz val="11"/>
        <color theme="1"/>
        <rFont val="Calibri"/>
        <family val="2"/>
        <scheme val="minor"/>
      </rPr>
      <t>01 de Enero al 30 de junio de 2026)</t>
    </r>
  </si>
  <si>
    <t>TOTAL DE AYUDAS Y SUBSIDIOS ENTREGADAS AL 30 DE JUNIO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</si>
</sst>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justify" vertical="center" wrapText="1"/>
    </xf>
    <xf numFmtId="4" fontId="1" fillId="0" borderId="2" xfId="0" applyNumberFormat="1" applyFont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7" fontId="1" fillId="0" borderId="14" xfId="0" applyNumberFormat="1" applyFont="1" applyBorder="1"/>
    <xf numFmtId="0" fontId="0" fillId="0" borderId="9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5" xfId="0" applyBorder="1"/>
    <xf numFmtId="4" fontId="1" fillId="0" borderId="17" xfId="0" applyNumberFormat="1" applyFont="1" applyBorder="1"/>
    <xf numFmtId="14" fontId="0" fillId="0" borderId="9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justify" vertical="center" wrapText="1"/>
    </xf>
    <xf numFmtId="0" fontId="0" fillId="0" borderId="18" xfId="0" applyBorder="1"/>
    <xf numFmtId="0" fontId="0" fillId="0" borderId="19" xfId="0" applyBorder="1" applyAlignment="1">
      <alignment horizontal="center"/>
    </xf>
    <xf numFmtId="43" fontId="0" fillId="0" borderId="0" xfId="1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990600</xdr:colOff>
      <xdr:row>0</xdr:row>
      <xdr:rowOff>0</xdr:rowOff>
    </xdr:from>
    <xdr:to>
      <xdr:col>9</xdr:col>
      <xdr:colOff>508000</xdr:colOff>
      <xdr:row>4</xdr:row>
      <xdr:rowOff>86716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0"/>
          <a:ext cx="746125" cy="8487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247649</xdr:colOff>
      <xdr:row>4</xdr:row>
      <xdr:rowOff>121956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981074" cy="88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990600</xdr:colOff>
      <xdr:row>0</xdr:row>
      <xdr:rowOff>0</xdr:rowOff>
    </xdr:from>
    <xdr:to>
      <xdr:col>9</xdr:col>
      <xdr:colOff>508000</xdr:colOff>
      <xdr:row>4</xdr:row>
      <xdr:rowOff>86716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0325" y="0"/>
          <a:ext cx="746125" cy="8487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1</xdr:col>
      <xdr:colOff>247649</xdr:colOff>
      <xdr:row>4</xdr:row>
      <xdr:rowOff>121956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981074" cy="883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J39"/>
  <sheetViews>
    <sheetView tabSelected="1" workbookViewId="0">
      <selection sqref="A1:J34"/>
    </sheetView>
  </sheetViews>
  <sheetFormatPr baseColWidth="10" defaultRowHeight="15" x14ac:dyDescent="0.25"/>
  <cols>
    <col min="3" max="3" width="15.5703125" customWidth="1"/>
    <col min="4" max="4" width="9" customWidth="1"/>
    <col min="5" max="5" width="11.85546875" customWidth="1"/>
    <col min="6" max="6" width="26.140625" customWidth="1"/>
    <col min="7" max="7" width="39" customWidth="1"/>
    <col min="8" max="8" width="14" customWidth="1"/>
    <col min="9" max="9" width="18.42578125" customWidth="1"/>
    <col min="10" max="10" width="13.7109375" bestFit="1" customWidth="1"/>
  </cols>
  <sheetData>
    <row r="5" spans="1:10" ht="15.75" thickBot="1" x14ac:dyDescent="0.3"/>
    <row r="6" spans="1:10" ht="18.75" x14ac:dyDescent="0.3">
      <c r="A6" s="27" t="s">
        <v>8</v>
      </c>
      <c r="B6" s="28"/>
      <c r="C6" s="28"/>
      <c r="D6" s="28"/>
      <c r="E6" s="28"/>
      <c r="F6" s="28"/>
      <c r="G6" s="28"/>
      <c r="H6" s="28"/>
      <c r="I6" s="28"/>
      <c r="J6" s="29"/>
    </row>
    <row r="7" spans="1:10" ht="18.75" customHeight="1" x14ac:dyDescent="0.25">
      <c r="A7" s="30" t="s">
        <v>9</v>
      </c>
      <c r="B7" s="31"/>
      <c r="C7" s="31"/>
      <c r="D7" s="31"/>
      <c r="E7" s="31"/>
      <c r="F7" s="31"/>
      <c r="G7" s="31"/>
      <c r="H7" s="31"/>
      <c r="I7" s="31"/>
      <c r="J7" s="32"/>
    </row>
    <row r="8" spans="1:10" ht="19.5" thickBot="1" x14ac:dyDescent="0.35">
      <c r="A8" s="33" t="s">
        <v>19</v>
      </c>
      <c r="B8" s="34"/>
      <c r="C8" s="34"/>
      <c r="D8" s="34"/>
      <c r="E8" s="34"/>
      <c r="F8" s="34"/>
      <c r="G8" s="34"/>
      <c r="H8" s="34"/>
      <c r="I8" s="34"/>
      <c r="J8" s="35"/>
    </row>
    <row r="9" spans="1:10" ht="15.75" thickBot="1" x14ac:dyDescent="0.3">
      <c r="A9" s="10" t="s">
        <v>10</v>
      </c>
      <c r="B9" s="6" t="s">
        <v>18</v>
      </c>
      <c r="C9" s="11" t="s">
        <v>0</v>
      </c>
      <c r="D9" s="12" t="s">
        <v>1</v>
      </c>
      <c r="E9" s="12" t="s">
        <v>2</v>
      </c>
      <c r="F9" s="12" t="s">
        <v>3</v>
      </c>
      <c r="G9" s="12" t="s">
        <v>4</v>
      </c>
      <c r="H9" s="12" t="s">
        <v>5</v>
      </c>
      <c r="I9" s="12" t="s">
        <v>6</v>
      </c>
      <c r="J9" s="13" t="s">
        <v>7</v>
      </c>
    </row>
    <row r="10" spans="1:10" ht="30" x14ac:dyDescent="0.25">
      <c r="A10" s="5">
        <v>43903</v>
      </c>
      <c r="B10" s="14">
        <v>46042</v>
      </c>
      <c r="C10" s="7" t="s">
        <v>11</v>
      </c>
      <c r="D10" s="7"/>
      <c r="E10" s="5" t="s">
        <v>12</v>
      </c>
      <c r="F10" s="5" t="s">
        <v>13</v>
      </c>
      <c r="G10" s="8" t="s">
        <v>15</v>
      </c>
      <c r="H10" s="7"/>
      <c r="I10" s="5" t="s">
        <v>14</v>
      </c>
      <c r="J10" s="9">
        <f>90000-11300</f>
        <v>78700</v>
      </c>
    </row>
    <row r="11" spans="1:10" ht="45" x14ac:dyDescent="0.25">
      <c r="A11" s="5">
        <v>43903</v>
      </c>
      <c r="B11" s="14">
        <v>46042</v>
      </c>
      <c r="C11" s="7" t="s">
        <v>11</v>
      </c>
      <c r="D11" s="7"/>
      <c r="E11" s="5" t="s">
        <v>12</v>
      </c>
      <c r="F11" s="5" t="s">
        <v>13</v>
      </c>
      <c r="G11" s="8" t="s">
        <v>17</v>
      </c>
      <c r="H11" s="7"/>
      <c r="I11" s="5" t="s">
        <v>16</v>
      </c>
      <c r="J11" s="9">
        <v>65000</v>
      </c>
    </row>
    <row r="12" spans="1:10" ht="30" x14ac:dyDescent="0.25">
      <c r="A12" s="2">
        <v>43903</v>
      </c>
      <c r="B12" s="15">
        <v>46066</v>
      </c>
      <c r="C12" s="1" t="s">
        <v>11</v>
      </c>
      <c r="D12" s="1"/>
      <c r="E12" s="2" t="s">
        <v>12</v>
      </c>
      <c r="F12" s="2" t="s">
        <v>13</v>
      </c>
      <c r="G12" s="4" t="s">
        <v>15</v>
      </c>
      <c r="H12" s="1"/>
      <c r="I12" s="2" t="s">
        <v>14</v>
      </c>
      <c r="J12" s="3">
        <f>90000-46117.72</f>
        <v>43882.28</v>
      </c>
    </row>
    <row r="13" spans="1:10" ht="45" x14ac:dyDescent="0.25">
      <c r="A13" s="2">
        <v>43903</v>
      </c>
      <c r="B13" s="15">
        <v>46066</v>
      </c>
      <c r="C13" s="1" t="s">
        <v>11</v>
      </c>
      <c r="D13" s="2"/>
      <c r="E13" s="2" t="s">
        <v>12</v>
      </c>
      <c r="F13" s="2" t="s">
        <v>13</v>
      </c>
      <c r="G13" s="4" t="s">
        <v>17</v>
      </c>
      <c r="H13" s="1"/>
      <c r="I13" s="2" t="s">
        <v>16</v>
      </c>
      <c r="J13" s="3">
        <f>73700-1180</f>
        <v>72520</v>
      </c>
    </row>
    <row r="14" spans="1:10" ht="30" x14ac:dyDescent="0.25">
      <c r="A14" s="2">
        <v>44101</v>
      </c>
      <c r="B14" s="15">
        <v>46080</v>
      </c>
      <c r="C14" s="1" t="s">
        <v>11</v>
      </c>
      <c r="D14" s="2" t="s">
        <v>12</v>
      </c>
      <c r="E14" s="2"/>
      <c r="F14" s="2" t="s">
        <v>13</v>
      </c>
      <c r="G14" s="4" t="s">
        <v>15</v>
      </c>
      <c r="H14" s="1"/>
      <c r="I14" s="2" t="s">
        <v>14</v>
      </c>
      <c r="J14" s="3">
        <v>65825.73</v>
      </c>
    </row>
    <row r="15" spans="1:10" ht="45" x14ac:dyDescent="0.25">
      <c r="A15" s="2">
        <v>44101</v>
      </c>
      <c r="B15" s="15">
        <v>46087</v>
      </c>
      <c r="C15" s="1" t="s">
        <v>11</v>
      </c>
      <c r="D15" s="2" t="s">
        <v>12</v>
      </c>
      <c r="E15" s="2"/>
      <c r="F15" s="2" t="s">
        <v>13</v>
      </c>
      <c r="G15" s="4" t="s">
        <v>17</v>
      </c>
      <c r="H15" s="1"/>
      <c r="I15" s="2" t="s">
        <v>16</v>
      </c>
      <c r="J15" s="3">
        <v>3257.28</v>
      </c>
    </row>
    <row r="16" spans="1:10" ht="45" x14ac:dyDescent="0.25">
      <c r="A16" s="2">
        <v>44101</v>
      </c>
      <c r="B16" s="15">
        <v>46091</v>
      </c>
      <c r="C16" s="1" t="s">
        <v>11</v>
      </c>
      <c r="D16" s="2" t="s">
        <v>12</v>
      </c>
      <c r="E16" s="2"/>
      <c r="F16" s="2" t="s">
        <v>13</v>
      </c>
      <c r="G16" s="4" t="s">
        <v>17</v>
      </c>
      <c r="H16" s="1"/>
      <c r="I16" s="2" t="s">
        <v>16</v>
      </c>
      <c r="J16" s="3">
        <v>9926.2000000000007</v>
      </c>
    </row>
    <row r="17" spans="1:10" ht="30" x14ac:dyDescent="0.25">
      <c r="A17" s="2">
        <v>44101</v>
      </c>
      <c r="B17" s="15">
        <v>46080</v>
      </c>
      <c r="C17" s="1" t="s">
        <v>11</v>
      </c>
      <c r="D17" s="2" t="s">
        <v>12</v>
      </c>
      <c r="E17" s="2"/>
      <c r="F17" s="2" t="s">
        <v>13</v>
      </c>
      <c r="G17" s="4" t="s">
        <v>15</v>
      </c>
      <c r="H17" s="1"/>
      <c r="I17" s="2" t="s">
        <v>14</v>
      </c>
      <c r="J17" s="3">
        <v>65825.72</v>
      </c>
    </row>
    <row r="18" spans="1:10" ht="45" x14ac:dyDescent="0.25">
      <c r="A18" s="2">
        <v>44101</v>
      </c>
      <c r="B18" s="15">
        <v>46087</v>
      </c>
      <c r="C18" s="1" t="s">
        <v>11</v>
      </c>
      <c r="D18" s="2" t="s">
        <v>12</v>
      </c>
      <c r="E18" s="2"/>
      <c r="F18" s="2" t="s">
        <v>13</v>
      </c>
      <c r="G18" s="4" t="s">
        <v>17</v>
      </c>
      <c r="H18" s="1"/>
      <c r="I18" s="2" t="s">
        <v>16</v>
      </c>
      <c r="J18" s="3">
        <v>3257.28</v>
      </c>
    </row>
    <row r="19" spans="1:10" ht="45" x14ac:dyDescent="0.25">
      <c r="A19" s="2">
        <v>44101</v>
      </c>
      <c r="B19" s="15">
        <v>46091</v>
      </c>
      <c r="C19" s="1" t="s">
        <v>11</v>
      </c>
      <c r="D19" s="2" t="s">
        <v>12</v>
      </c>
      <c r="E19" s="2"/>
      <c r="F19" s="2" t="s">
        <v>13</v>
      </c>
      <c r="G19" s="4" t="s">
        <v>17</v>
      </c>
      <c r="H19" s="1"/>
      <c r="I19" s="2" t="s">
        <v>16</v>
      </c>
      <c r="J19" s="3">
        <v>9926.2000000000007</v>
      </c>
    </row>
    <row r="20" spans="1:10" ht="30" x14ac:dyDescent="0.25">
      <c r="A20" s="2">
        <v>43903</v>
      </c>
      <c r="B20" s="15">
        <v>46100</v>
      </c>
      <c r="C20" s="1" t="s">
        <v>11</v>
      </c>
      <c r="D20" s="2"/>
      <c r="E20" s="2" t="s">
        <v>12</v>
      </c>
      <c r="F20" s="2" t="s">
        <v>13</v>
      </c>
      <c r="G20" s="4" t="s">
        <v>15</v>
      </c>
      <c r="H20" s="1"/>
      <c r="I20" s="2" t="s">
        <v>14</v>
      </c>
      <c r="J20" s="3">
        <v>43900</v>
      </c>
    </row>
    <row r="21" spans="1:10" ht="45" x14ac:dyDescent="0.25">
      <c r="A21" s="2">
        <v>43903</v>
      </c>
      <c r="B21" s="15">
        <v>46098</v>
      </c>
      <c r="C21" s="1" t="s">
        <v>11</v>
      </c>
      <c r="D21" s="1"/>
      <c r="E21" s="2" t="s">
        <v>12</v>
      </c>
      <c r="F21" s="2" t="s">
        <v>13</v>
      </c>
      <c r="G21" s="4" t="s">
        <v>17</v>
      </c>
      <c r="H21" s="1"/>
      <c r="I21" s="2" t="s">
        <v>16</v>
      </c>
      <c r="J21" s="3">
        <v>66280</v>
      </c>
    </row>
    <row r="22" spans="1:10" ht="30" x14ac:dyDescent="0.25">
      <c r="A22" s="2">
        <v>43903</v>
      </c>
      <c r="B22" s="18">
        <v>46125</v>
      </c>
      <c r="C22" s="1" t="s">
        <v>11</v>
      </c>
      <c r="D22" s="19"/>
      <c r="E22" s="5" t="s">
        <v>12</v>
      </c>
      <c r="F22" s="5" t="s">
        <v>13</v>
      </c>
      <c r="G22" s="8" t="s">
        <v>15</v>
      </c>
      <c r="H22" s="7"/>
      <c r="I22" s="5" t="s">
        <v>14</v>
      </c>
      <c r="J22" s="3">
        <f>87400-4.83</f>
        <v>87395.17</v>
      </c>
    </row>
    <row r="23" spans="1:10" ht="45" x14ac:dyDescent="0.25">
      <c r="A23" s="2">
        <v>43903</v>
      </c>
      <c r="B23" s="18">
        <v>46125</v>
      </c>
      <c r="C23" s="1" t="s">
        <v>11</v>
      </c>
      <c r="D23" s="19"/>
      <c r="E23" s="5" t="s">
        <v>12</v>
      </c>
      <c r="F23" s="5" t="s">
        <v>13</v>
      </c>
      <c r="G23" s="8" t="s">
        <v>17</v>
      </c>
      <c r="H23" s="7"/>
      <c r="I23" s="5" t="s">
        <v>16</v>
      </c>
      <c r="J23" s="3">
        <v>66235</v>
      </c>
    </row>
    <row r="24" spans="1:10" ht="45" x14ac:dyDescent="0.25">
      <c r="A24" s="2">
        <v>44101</v>
      </c>
      <c r="B24" s="21">
        <v>46135</v>
      </c>
      <c r="C24" s="1" t="s">
        <v>11</v>
      </c>
      <c r="D24" s="2" t="s">
        <v>12</v>
      </c>
      <c r="E24" s="2"/>
      <c r="F24" s="2" t="s">
        <v>13</v>
      </c>
      <c r="G24" s="8" t="s">
        <v>17</v>
      </c>
      <c r="H24" s="19"/>
      <c r="I24" s="5" t="s">
        <v>16</v>
      </c>
      <c r="J24" s="20">
        <v>60023.75</v>
      </c>
    </row>
    <row r="25" spans="1:10" ht="30" x14ac:dyDescent="0.25">
      <c r="A25" s="2">
        <v>44101</v>
      </c>
      <c r="B25" s="21">
        <v>46135</v>
      </c>
      <c r="C25" s="1" t="s">
        <v>11</v>
      </c>
      <c r="D25" s="2" t="s">
        <v>12</v>
      </c>
      <c r="E25" s="2"/>
      <c r="F25" s="2" t="s">
        <v>13</v>
      </c>
      <c r="G25" s="8" t="s">
        <v>15</v>
      </c>
      <c r="H25" s="7"/>
      <c r="I25" s="5" t="s">
        <v>14</v>
      </c>
      <c r="J25" s="20">
        <v>223.75</v>
      </c>
    </row>
    <row r="26" spans="1:10" ht="45" x14ac:dyDescent="0.25">
      <c r="A26" s="2">
        <v>43903</v>
      </c>
      <c r="B26" s="18">
        <v>46148</v>
      </c>
      <c r="C26" s="1" t="s">
        <v>11</v>
      </c>
      <c r="D26" s="1"/>
      <c r="E26" s="2" t="s">
        <v>12</v>
      </c>
      <c r="F26" s="2" t="s">
        <v>13</v>
      </c>
      <c r="G26" s="8" t="s">
        <v>17</v>
      </c>
      <c r="H26" s="7"/>
      <c r="I26" s="5" t="s">
        <v>16</v>
      </c>
      <c r="J26" s="20">
        <v>48930</v>
      </c>
    </row>
    <row r="27" spans="1:10" ht="45" x14ac:dyDescent="0.25">
      <c r="A27" s="2">
        <v>43903</v>
      </c>
      <c r="B27" s="18">
        <v>46155</v>
      </c>
      <c r="C27" s="1" t="s">
        <v>11</v>
      </c>
      <c r="D27" s="19"/>
      <c r="E27" s="5" t="s">
        <v>12</v>
      </c>
      <c r="F27" s="5" t="s">
        <v>13</v>
      </c>
      <c r="G27" s="8" t="s">
        <v>17</v>
      </c>
      <c r="H27" s="7"/>
      <c r="I27" s="5" t="s">
        <v>16</v>
      </c>
      <c r="J27" s="20">
        <v>66235</v>
      </c>
    </row>
    <row r="28" spans="1:10" ht="30" x14ac:dyDescent="0.25">
      <c r="A28" s="2">
        <v>43903</v>
      </c>
      <c r="B28" s="18">
        <v>46157</v>
      </c>
      <c r="C28" s="1" t="s">
        <v>11</v>
      </c>
      <c r="D28" s="19"/>
      <c r="E28" s="5"/>
      <c r="F28" s="5" t="s">
        <v>13</v>
      </c>
      <c r="G28" s="8" t="s">
        <v>15</v>
      </c>
      <c r="H28" s="7"/>
      <c r="I28" s="5" t="s">
        <v>14</v>
      </c>
      <c r="J28" s="20">
        <f>44525-9076.24</f>
        <v>35448.76</v>
      </c>
    </row>
    <row r="29" spans="1:10" ht="30" x14ac:dyDescent="0.25">
      <c r="A29" s="2">
        <v>43903</v>
      </c>
      <c r="B29" s="18">
        <v>46157</v>
      </c>
      <c r="C29" s="1" t="s">
        <v>11</v>
      </c>
      <c r="D29" s="19"/>
      <c r="E29" s="5" t="s">
        <v>12</v>
      </c>
      <c r="F29" s="5" t="s">
        <v>13</v>
      </c>
      <c r="G29" s="8" t="s">
        <v>15</v>
      </c>
      <c r="H29" s="7"/>
      <c r="I29" s="5" t="s">
        <v>14</v>
      </c>
      <c r="J29" s="20">
        <v>92000</v>
      </c>
    </row>
    <row r="30" spans="1:10" ht="45" x14ac:dyDescent="0.25">
      <c r="A30" s="2">
        <v>43903</v>
      </c>
      <c r="B30" s="18">
        <v>46170</v>
      </c>
      <c r="C30" s="1" t="s">
        <v>11</v>
      </c>
      <c r="D30" s="19"/>
      <c r="E30" s="5" t="s">
        <v>12</v>
      </c>
      <c r="F30" s="5" t="s">
        <v>13</v>
      </c>
      <c r="G30" s="8" t="s">
        <v>17</v>
      </c>
      <c r="H30" s="7"/>
      <c r="I30" s="5" t="s">
        <v>16</v>
      </c>
      <c r="J30" s="20">
        <v>3320</v>
      </c>
    </row>
    <row r="31" spans="1:10" ht="45" x14ac:dyDescent="0.25">
      <c r="A31" s="2">
        <v>43903</v>
      </c>
      <c r="B31" s="18">
        <v>46185</v>
      </c>
      <c r="C31" s="1" t="s">
        <v>11</v>
      </c>
      <c r="D31" s="19"/>
      <c r="E31" s="5" t="s">
        <v>12</v>
      </c>
      <c r="F31" s="5" t="s">
        <v>13</v>
      </c>
      <c r="G31" s="8" t="s">
        <v>17</v>
      </c>
      <c r="H31" s="7"/>
      <c r="I31" s="5" t="s">
        <v>16</v>
      </c>
      <c r="J31" s="20">
        <v>66235</v>
      </c>
    </row>
    <row r="32" spans="1:10" ht="30" x14ac:dyDescent="0.25">
      <c r="A32" s="2">
        <v>43903</v>
      </c>
      <c r="B32" s="18">
        <v>46185</v>
      </c>
      <c r="C32" s="1" t="s">
        <v>11</v>
      </c>
      <c r="D32" s="19"/>
      <c r="E32" s="5" t="s">
        <v>12</v>
      </c>
      <c r="F32" s="5" t="s">
        <v>13</v>
      </c>
      <c r="G32" s="8" t="s">
        <v>15</v>
      </c>
      <c r="H32" s="7"/>
      <c r="I32" s="5" t="s">
        <v>14</v>
      </c>
      <c r="J32" s="20">
        <f>90000-6043.26</f>
        <v>83956.74</v>
      </c>
    </row>
    <row r="33" spans="1:10" x14ac:dyDescent="0.25">
      <c r="A33" s="17"/>
      <c r="B33" s="18"/>
      <c r="C33" s="19"/>
      <c r="D33" s="19"/>
      <c r="E33" s="22"/>
      <c r="F33" s="22"/>
      <c r="G33" s="23"/>
      <c r="H33" s="24"/>
      <c r="I33" s="25"/>
      <c r="J33" s="20"/>
    </row>
    <row r="34" spans="1:10" ht="15.75" thickBot="1" x14ac:dyDescent="0.3">
      <c r="A34" s="36" t="s">
        <v>20</v>
      </c>
      <c r="B34" s="37"/>
      <c r="C34" s="37"/>
      <c r="D34" s="37"/>
      <c r="E34" s="37"/>
      <c r="F34" s="37"/>
      <c r="G34" s="37"/>
      <c r="H34" s="37"/>
      <c r="I34" s="38"/>
      <c r="J34" s="16">
        <f>SUM(J10:J32)</f>
        <v>1138303.8600000001</v>
      </c>
    </row>
    <row r="35" spans="1:10" ht="15.75" thickTop="1" x14ac:dyDescent="0.25"/>
    <row r="36" spans="1:10" x14ac:dyDescent="0.25">
      <c r="J36" s="26"/>
    </row>
    <row r="37" spans="1:10" x14ac:dyDescent="0.25">
      <c r="J37" s="26"/>
    </row>
    <row r="38" spans="1:10" x14ac:dyDescent="0.25">
      <c r="J38" s="26"/>
    </row>
    <row r="39" spans="1:10" x14ac:dyDescent="0.25">
      <c r="J39" s="26"/>
    </row>
  </sheetData>
  <sortState xmlns:xlrd2="http://schemas.microsoft.com/office/spreadsheetml/2017/richdata2" ref="A10:J21">
    <sortCondition ref="B10:B21"/>
  </sortState>
  <mergeCells count="4">
    <mergeCell ref="A6:J6"/>
    <mergeCell ref="A7:J7"/>
    <mergeCell ref="A8:J8"/>
    <mergeCell ref="A34:I34"/>
  </mergeCells>
  <phoneticPr fontId="4" type="noConversion"/>
  <printOptions horizontalCentered="1"/>
  <pageMargins left="0.35433070866141736" right="0.19685039370078741" top="0.74803149606299213" bottom="0.74803149606299213" header="0.35433070866141736" footer="0.31496062992125984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CP Moni</vt:lpstr>
      <vt:lpstr>'CP Moni'!Área_de_impresión</vt:lpstr>
      <vt:lpstr>'CP Moni'!Títulos_a_imprimir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Leon</dc:creator>
  <cp:lastModifiedBy>monica</cp:lastModifiedBy>
  <cp:lastPrinted>2022-08-12T14:20:15Z</cp:lastPrinted>
  <dcterms:created xsi:type="dcterms:W3CDTF">2022-08-03T17:15:25Z</dcterms:created>
  <dcterms:modified xsi:type="dcterms:W3CDTF">2026-09-02T23:10:23Z</dcterms:modified>
</cp:coreProperties>
</file>